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/>
  <bookViews>
    <workbookView xWindow="0" yWindow="45" windowWidth="15960" windowHeight="11760"/>
  </bookViews>
  <sheets>
    <sheet name="Folha 1 - Tabela 1" sheetId="1" r:id="rId1"/>
  </sheets>
  <calcPr calcId="124519"/>
</workbook>
</file>

<file path=xl/calcChain.xml><?xml version="1.0" encoding="utf-8"?>
<calcChain xmlns="http://schemas.openxmlformats.org/spreadsheetml/2006/main">
  <c r="P21" i="1"/>
  <c r="J15"/>
  <c r="L15" s="1"/>
  <c r="P15" s="1"/>
  <c r="I4"/>
  <c r="I20"/>
  <c r="I14"/>
  <c r="L21"/>
  <c r="L20"/>
  <c r="P20" s="1"/>
  <c r="P19"/>
  <c r="L19"/>
  <c r="P18"/>
  <c r="L18"/>
  <c r="L17"/>
  <c r="P17" s="1"/>
  <c r="L16"/>
  <c r="P16" s="1"/>
  <c r="P14"/>
  <c r="L14"/>
  <c r="L13"/>
  <c r="P13" s="1"/>
  <c r="L12"/>
  <c r="P12" s="1"/>
  <c r="P11"/>
  <c r="L11"/>
  <c r="L10"/>
  <c r="P10" s="1"/>
  <c r="L9"/>
  <c r="P9" s="1"/>
  <c r="L8"/>
  <c r="P8" s="1"/>
  <c r="P7"/>
  <c r="L7"/>
  <c r="P6"/>
  <c r="L6"/>
  <c r="L5"/>
  <c r="P5" s="1"/>
  <c r="L4"/>
  <c r="P4" s="1"/>
  <c r="B4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P3"/>
  <c r="L3"/>
</calcChain>
</file>

<file path=xl/sharedStrings.xml><?xml version="1.0" encoding="utf-8"?>
<sst xmlns="http://schemas.openxmlformats.org/spreadsheetml/2006/main" count="29" uniqueCount="29">
  <si>
    <t>Matrícula</t>
  </si>
  <si>
    <t>Aluno</t>
  </si>
  <si>
    <t>P1</t>
  </si>
  <si>
    <t>P2</t>
  </si>
  <si>
    <t>P3</t>
  </si>
  <si>
    <t>Média Parcial</t>
  </si>
  <si>
    <t>Prova Final</t>
  </si>
  <si>
    <t>Média Final</t>
  </si>
  <si>
    <t>1</t>
  </si>
  <si>
    <t>BARBARA ELISA BAROLLO</t>
  </si>
  <si>
    <t>BERNAR PERONI BARCELLOS</t>
  </si>
  <si>
    <t>DENER MARGOTO</t>
  </si>
  <si>
    <t>EMMANUEL DA FONSECA PAES</t>
  </si>
  <si>
    <t>GABRIEL MORETO SCARABELLI</t>
  </si>
  <si>
    <t>GUILHERME CAMPOS DE OLIVEIRA</t>
  </si>
  <si>
    <t>IOHANA BARBOSA GIRALDELI</t>
  </si>
  <si>
    <t>JOAO PAULO ZORDAN DA SILVA</t>
  </si>
  <si>
    <t>MATHEUS SCIARRETTA</t>
  </si>
  <si>
    <t>MAURILIO BISSARO LOUREIRO</t>
  </si>
  <si>
    <t>OHANA FRANCISCO CORREA</t>
  </si>
  <si>
    <t>RAFAEL BOLDI SILVA</t>
  </si>
  <si>
    <t>RAFAEL SILVA CRUZ</t>
  </si>
  <si>
    <t>RAVENA LIMA RODRIGUES</t>
  </si>
  <si>
    <t>REBECA DE SOUZA SOUTO</t>
  </si>
  <si>
    <t>SAVIO ALVES MELLO</t>
  </si>
  <si>
    <t>ULLY FRACALOSSI NASCIMENTO</t>
  </si>
  <si>
    <t>WALTER MACIEL AGUIAR CORREA</t>
  </si>
  <si>
    <t>YURI BARBOSA MONTEIRO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</si>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</sst>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2"/>
      <color indexed="8"/>
      <name val="Verdana"/>
    </font>
    <font>
      <sz val="12"/>
      <color indexed="8"/>
      <name val="Verdana"/>
    </font>
    <font>
      <b/>
      <sz val="16"/>
      <color indexed="8"/>
      <name val="Helvetica"/>
    </font>
    <font>
      <b/>
      <sz val="15"/>
      <color indexed="8"/>
      <name val="Helvetica"/>
    </font>
    <font>
      <sz val="15"/>
      <color indexed="8"/>
      <name val="Helvetica"/>
    </font>
    <font>
      <sz val="18"/>
      <color indexed="8"/>
      <name val="Helvetica"/>
    </font>
  </fonts>
  <fills count="12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3"/>
        <bgColor auto="1"/>
      </patternFill>
    </fill>
  </fills>
  <borders count="18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10"/>
      </bottom>
      <diagonal/>
    </border>
    <border>
      <left/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2"/>
      </bottom>
      <diagonal/>
    </border>
    <border>
      <left/>
      <right style="thin">
        <color indexed="10"/>
      </right>
      <top style="thin">
        <color indexed="10"/>
      </top>
      <bottom style="thin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/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2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0"/>
      </right>
      <top/>
      <bottom style="thin">
        <color indexed="9"/>
      </bottom>
      <diagonal/>
    </border>
    <border>
      <left style="thin">
        <color indexed="10"/>
      </left>
      <right style="thin">
        <color indexed="10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5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1" fillId="0" borderId="2" xfId="0" applyNumberFormat="1" applyFont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" fontId="1" fillId="0" borderId="4" xfId="0" applyNumberFormat="1" applyFont="1" applyBorder="1" applyAlignment="1">
      <alignment vertical="top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0" fontId="2" fillId="5" borderId="6" xfId="0" applyNumberFormat="1" applyFont="1" applyFill="1" applyBorder="1" applyAlignment="1">
      <alignment horizontal="center" vertical="center" wrapText="1"/>
    </xf>
    <xf numFmtId="0" fontId="2" fillId="6" borderId="7" xfId="0" applyNumberFormat="1" applyFont="1" applyFill="1" applyBorder="1" applyAlignment="1">
      <alignment horizontal="center" vertical="center" wrapText="1"/>
    </xf>
    <xf numFmtId="0" fontId="2" fillId="5" borderId="7" xfId="0" applyNumberFormat="1" applyFont="1" applyFill="1" applyBorder="1" applyAlignment="1">
      <alignment horizontal="center" vertical="center" wrapText="1"/>
    </xf>
    <xf numFmtId="0" fontId="2" fillId="6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vertical="top" wrapText="1"/>
    </xf>
    <xf numFmtId="1" fontId="3" fillId="7" borderId="9" xfId="0" applyNumberFormat="1" applyFont="1" applyFill="1" applyBorder="1" applyAlignment="1">
      <alignment vertical="top" wrapText="1"/>
    </xf>
    <xf numFmtId="1" fontId="3" fillId="8" borderId="9" xfId="0" applyNumberFormat="1" applyFont="1" applyFill="1" applyBorder="1" applyAlignment="1">
      <alignment vertical="top" wrapText="1"/>
    </xf>
    <xf numFmtId="1" fontId="3" fillId="9" borderId="9" xfId="0" applyNumberFormat="1" applyFont="1" applyFill="1" applyBorder="1" applyAlignment="1">
      <alignment vertical="top" wrapText="1"/>
    </xf>
    <xf numFmtId="0" fontId="3" fillId="0" borderId="10" xfId="0" applyNumberFormat="1" applyFont="1" applyBorder="1" applyAlignment="1">
      <alignment vertical="top" wrapText="1"/>
    </xf>
    <xf numFmtId="1" fontId="4" fillId="0" borderId="11" xfId="0" applyNumberFormat="1" applyFont="1" applyBorder="1" applyAlignment="1">
      <alignment vertical="top" wrapText="1"/>
    </xf>
    <xf numFmtId="2" fontId="4" fillId="5" borderId="9" xfId="0" applyNumberFormat="1" applyFont="1" applyFill="1" applyBorder="1" applyAlignment="1">
      <alignment vertical="top" wrapText="1"/>
    </xf>
    <xf numFmtId="2" fontId="5" fillId="0" borderId="12" xfId="0" applyNumberFormat="1" applyFont="1" applyBorder="1" applyAlignment="1">
      <alignment vertical="top" wrapText="1"/>
    </xf>
    <xf numFmtId="2" fontId="5" fillId="10" borderId="13" xfId="0" applyNumberFormat="1" applyFont="1" applyFill="1" applyBorder="1" applyAlignment="1">
      <alignment vertical="top" wrapText="1"/>
    </xf>
    <xf numFmtId="164" fontId="5" fillId="0" borderId="12" xfId="0" applyNumberFormat="1" applyFont="1" applyBorder="1" applyAlignment="1">
      <alignment vertical="top" wrapText="1"/>
    </xf>
    <xf numFmtId="2" fontId="4" fillId="5" borderId="12" xfId="0" applyNumberFormat="1" applyFont="1" applyFill="1" applyBorder="1" applyAlignment="1">
      <alignment vertical="top" wrapText="1"/>
    </xf>
    <xf numFmtId="2" fontId="5" fillId="11" borderId="13" xfId="0" applyNumberFormat="1" applyFont="1" applyFill="1" applyBorder="1" applyAlignment="1">
      <alignment vertical="top" wrapText="1"/>
    </xf>
    <xf numFmtId="0" fontId="3" fillId="2" borderId="9" xfId="0" applyNumberFormat="1" applyFont="1" applyFill="1" applyBorder="1" applyAlignment="1">
      <alignment horizontal="left" vertical="top" wrapText="1"/>
    </xf>
    <xf numFmtId="0" fontId="3" fillId="0" borderId="14" xfId="0" applyNumberFormat="1" applyFont="1" applyBorder="1" applyAlignment="1">
      <alignment vertical="top" wrapText="1"/>
    </xf>
    <xf numFmtId="1" fontId="4" fillId="0" borderId="15" xfId="0" applyNumberFormat="1" applyFont="1" applyBorder="1" applyAlignment="1">
      <alignment vertical="top" wrapText="1"/>
    </xf>
    <xf numFmtId="2" fontId="5" fillId="0" borderId="9" xfId="0" applyNumberFormat="1" applyFont="1" applyBorder="1" applyAlignment="1">
      <alignment vertical="top" wrapText="1"/>
    </xf>
    <xf numFmtId="164" fontId="5" fillId="0" borderId="9" xfId="0" applyNumberFormat="1" applyFont="1" applyBorder="1" applyAlignment="1">
      <alignment vertical="top" wrapText="1"/>
    </xf>
    <xf numFmtId="1" fontId="1" fillId="0" borderId="16" xfId="0" applyNumberFormat="1" applyFont="1" applyBorder="1" applyAlignment="1">
      <alignment vertical="top" wrapText="1"/>
    </xf>
    <xf numFmtId="0" fontId="3" fillId="0" borderId="17" xfId="0" applyNumberFormat="1" applyFont="1" applyBorder="1" applyAlignment="1">
      <alignment vertical="top" wrapText="1"/>
    </xf>
  </cellXfs>
  <cellStyles count="1">
    <cellStyle name="Normal" xfId="0" builtinId="0"/>
  </cellStyles>
  <dxfs count="5">
    <dxf>
      <fill>
        <patternFill patternType="solid">
          <fgColor indexed="20"/>
          <bgColor indexed="21"/>
        </patternFill>
      </fill>
    </dxf>
    <dxf>
      <fill>
        <patternFill patternType="solid">
          <fgColor indexed="20"/>
          <bgColor indexed="22"/>
        </patternFill>
      </fill>
    </dxf>
    <dxf>
      <fill>
        <patternFill patternType="solid">
          <fgColor indexed="20"/>
          <bgColor indexed="22"/>
        </patternFill>
      </fill>
    </dxf>
    <dxf>
      <fill>
        <patternFill patternType="solid">
          <fgColor indexed="20"/>
          <bgColor indexed="22"/>
        </patternFill>
      </fill>
    </dxf>
    <dxf>
      <fill>
        <patternFill patternType="solid">
          <fgColor indexed="20"/>
          <bgColor indexed="21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B1B1B1"/>
      <rgbColor rgb="FF53A2D6"/>
      <rgbColor rgb="FF949494"/>
      <rgbColor rgb="FFB0B3B2"/>
      <rgbColor rgb="FF68A22E"/>
      <rgbColor rgb="FFFFDB4F"/>
      <rgbColor rgb="FFFEFFFE"/>
      <rgbColor rgb="FF228ED7"/>
      <rgbColor rgb="FFDCDEDD"/>
      <rgbColor rgb="FFFFCC00"/>
      <rgbColor rgb="00000000"/>
      <rgbColor rgb="FFFF0000"/>
      <rgbColor rgb="FF0070C0"/>
      <rgbColor rgb="FFFF2C21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1"/>
  <sheetViews>
    <sheetView showGridLines="0" tabSelected="1" topLeftCell="D7" workbookViewId="0">
      <selection activeCell="H10" sqref="H10"/>
    </sheetView>
  </sheetViews>
  <sheetFormatPr defaultColWidth="9.5" defaultRowHeight="27" customHeight="1"/>
  <cols>
    <col min="1" max="1" width="15.69921875" style="1" customWidth="1"/>
    <col min="2" max="2" width="3.3984375" style="1" customWidth="1"/>
    <col min="3" max="3" width="1.09765625" style="1" customWidth="1"/>
    <col min="4" max="4" width="13.09765625" style="1" customWidth="1"/>
    <col min="5" max="5" width="1.09765625" style="1" customWidth="1"/>
    <col min="6" max="6" width="42.3984375" style="1" customWidth="1"/>
    <col min="7" max="7" width="1.19921875" style="1" customWidth="1"/>
    <col min="8" max="10" width="7.8984375" style="1" customWidth="1"/>
    <col min="11" max="11" width="1.19921875" style="1" customWidth="1"/>
    <col min="12" max="12" width="7.8984375" style="1" customWidth="1"/>
    <col min="13" max="13" width="1.19921875" style="1" customWidth="1"/>
    <col min="14" max="14" width="7.8984375" style="1" customWidth="1"/>
    <col min="15" max="15" width="1.19921875" style="1" customWidth="1"/>
    <col min="16" max="16" width="7.8984375" style="1" customWidth="1"/>
    <col min="17" max="256" width="9.5" style="1" customWidth="1"/>
  </cols>
  <sheetData>
    <row r="1" spans="1:16" ht="44.25" customHeight="1">
      <c r="A1" s="2"/>
      <c r="B1" s="3"/>
      <c r="C1" s="3"/>
      <c r="D1" s="3"/>
      <c r="E1" s="3"/>
      <c r="F1" s="3"/>
      <c r="G1" s="3"/>
      <c r="H1" s="3"/>
      <c r="I1" s="3"/>
      <c r="J1" s="4"/>
      <c r="K1" s="3"/>
      <c r="L1" s="3"/>
      <c r="M1" s="3"/>
      <c r="N1" s="3"/>
      <c r="O1" s="3"/>
      <c r="P1" s="5"/>
    </row>
    <row r="2" spans="1:16" ht="65.099999999999994" customHeight="1">
      <c r="A2" s="6"/>
      <c r="B2" s="7"/>
      <c r="C2" s="8"/>
      <c r="D2" s="9" t="s">
        <v>0</v>
      </c>
      <c r="E2" s="8"/>
      <c r="F2" s="10" t="s">
        <v>1</v>
      </c>
      <c r="G2" s="11"/>
      <c r="H2" s="12" t="s">
        <v>2</v>
      </c>
      <c r="I2" s="12" t="s">
        <v>3</v>
      </c>
      <c r="J2" s="12" t="s">
        <v>4</v>
      </c>
      <c r="K2" s="11"/>
      <c r="L2" s="13" t="s">
        <v>5</v>
      </c>
      <c r="M2" s="11"/>
      <c r="N2" s="14" t="s">
        <v>6</v>
      </c>
      <c r="O2" s="11"/>
      <c r="P2" s="15" t="s">
        <v>7</v>
      </c>
    </row>
    <row r="3" spans="1:16" ht="27" customHeight="1">
      <c r="A3" s="6"/>
      <c r="B3" s="16" t="s">
        <v>8</v>
      </c>
      <c r="C3" s="17"/>
      <c r="D3" s="18"/>
      <c r="E3" s="19"/>
      <c r="F3" s="20" t="s">
        <v>9</v>
      </c>
      <c r="G3" s="21"/>
      <c r="H3" s="22">
        <v>4.9000000000000004</v>
      </c>
      <c r="I3" s="22">
        <v>2.2000000000000002</v>
      </c>
      <c r="J3" s="22">
        <v>3.9</v>
      </c>
      <c r="K3" s="23"/>
      <c r="L3" s="24">
        <f t="shared" ref="L3:L21" si="0">(SUM(H3:J3))/3</f>
        <v>3.6666666666666665</v>
      </c>
      <c r="M3" s="25"/>
      <c r="N3" s="26">
        <v>6.8</v>
      </c>
      <c r="O3" s="25"/>
      <c r="P3" s="27">
        <f t="shared" ref="P3:P21" si="1">IF(L3&gt;=6,L3,(L3+N3)/2)</f>
        <v>5.2333333333333334</v>
      </c>
    </row>
    <row r="4" spans="1:16" ht="27" customHeight="1">
      <c r="A4" s="6"/>
      <c r="B4" s="28">
        <f t="shared" ref="B4:B21" si="2">B3+1</f>
        <v>2</v>
      </c>
      <c r="C4" s="17"/>
      <c r="D4" s="18"/>
      <c r="E4" s="19"/>
      <c r="F4" s="29" t="s">
        <v>10</v>
      </c>
      <c r="G4" s="30"/>
      <c r="H4" s="22">
        <v>3</v>
      </c>
      <c r="I4" s="22">
        <f>4.3+1.5</f>
        <v>5.8</v>
      </c>
      <c r="J4" s="22">
        <v>7.4</v>
      </c>
      <c r="K4" s="31"/>
      <c r="L4" s="24">
        <f t="shared" si="0"/>
        <v>5.4000000000000012</v>
      </c>
      <c r="M4" s="32"/>
      <c r="N4" s="22">
        <v>7.2</v>
      </c>
      <c r="O4" s="32"/>
      <c r="P4" s="27">
        <f t="shared" si="1"/>
        <v>6.3000000000000007</v>
      </c>
    </row>
    <row r="5" spans="1:16" ht="27" customHeight="1">
      <c r="A5" s="6"/>
      <c r="B5" s="28">
        <f t="shared" si="2"/>
        <v>3</v>
      </c>
      <c r="C5" s="17"/>
      <c r="D5" s="18"/>
      <c r="E5" s="19"/>
      <c r="F5" s="29" t="s">
        <v>11</v>
      </c>
      <c r="G5" s="30"/>
      <c r="H5" s="22">
        <v>6.1</v>
      </c>
      <c r="I5" s="22">
        <v>7.1</v>
      </c>
      <c r="J5" s="22">
        <v>8.4</v>
      </c>
      <c r="K5" s="31"/>
      <c r="L5" s="24">
        <f t="shared" si="0"/>
        <v>7.2</v>
      </c>
      <c r="M5" s="32"/>
      <c r="N5" s="22"/>
      <c r="O5" s="32"/>
      <c r="P5" s="27">
        <f t="shared" si="1"/>
        <v>7.2</v>
      </c>
    </row>
    <row r="6" spans="1:16" ht="27" customHeight="1">
      <c r="A6" s="6"/>
      <c r="B6" s="28">
        <f t="shared" si="2"/>
        <v>4</v>
      </c>
      <c r="C6" s="17"/>
      <c r="D6" s="18"/>
      <c r="E6" s="19"/>
      <c r="F6" s="29" t="s">
        <v>12</v>
      </c>
      <c r="G6" s="30"/>
      <c r="H6" s="22">
        <v>3.5</v>
      </c>
      <c r="I6" s="22"/>
      <c r="J6" s="22"/>
      <c r="K6" s="31"/>
      <c r="L6" s="24">
        <f t="shared" si="0"/>
        <v>1.1666666666666667</v>
      </c>
      <c r="M6" s="32"/>
      <c r="N6" s="22"/>
      <c r="O6" s="32"/>
      <c r="P6" s="27">
        <f t="shared" si="1"/>
        <v>0.58333333333333337</v>
      </c>
    </row>
    <row r="7" spans="1:16" ht="27" customHeight="1">
      <c r="A7" s="6"/>
      <c r="B7" s="28">
        <f t="shared" si="2"/>
        <v>5</v>
      </c>
      <c r="C7" s="17"/>
      <c r="D7" s="18"/>
      <c r="E7" s="19"/>
      <c r="F7" s="29" t="s">
        <v>13</v>
      </c>
      <c r="G7" s="30"/>
      <c r="H7" s="22">
        <v>8.6</v>
      </c>
      <c r="I7" s="22">
        <v>1.2</v>
      </c>
      <c r="J7" s="22">
        <v>8.1999999999999993</v>
      </c>
      <c r="K7" s="31"/>
      <c r="L7" s="24">
        <f t="shared" si="0"/>
        <v>6</v>
      </c>
      <c r="M7" s="32"/>
      <c r="N7" s="22"/>
      <c r="O7" s="32"/>
      <c r="P7" s="27">
        <f t="shared" si="1"/>
        <v>6</v>
      </c>
    </row>
    <row r="8" spans="1:16" ht="27" customHeight="1">
      <c r="A8" s="6"/>
      <c r="B8" s="28">
        <f t="shared" si="2"/>
        <v>6</v>
      </c>
      <c r="C8" s="17"/>
      <c r="D8" s="18"/>
      <c r="E8" s="19"/>
      <c r="F8" s="29" t="s">
        <v>14</v>
      </c>
      <c r="G8" s="30"/>
      <c r="H8" s="22">
        <v>6.1</v>
      </c>
      <c r="I8" s="22">
        <v>8.1999999999999993</v>
      </c>
      <c r="J8" s="22">
        <v>7.8</v>
      </c>
      <c r="K8" s="31"/>
      <c r="L8" s="24">
        <f t="shared" si="0"/>
        <v>7.3666666666666663</v>
      </c>
      <c r="M8" s="32"/>
      <c r="N8" s="22"/>
      <c r="O8" s="32"/>
      <c r="P8" s="27">
        <f t="shared" si="1"/>
        <v>7.3666666666666663</v>
      </c>
    </row>
    <row r="9" spans="1:16" ht="27" customHeight="1">
      <c r="A9" s="6"/>
      <c r="B9" s="28">
        <f t="shared" si="2"/>
        <v>7</v>
      </c>
      <c r="C9" s="17"/>
      <c r="D9" s="18"/>
      <c r="E9" s="19"/>
      <c r="F9" s="29" t="s">
        <v>15</v>
      </c>
      <c r="G9" s="30"/>
      <c r="H9" s="22">
        <v>3.9</v>
      </c>
      <c r="I9" s="22">
        <v>0.7</v>
      </c>
      <c r="J9" s="22">
        <v>2.9</v>
      </c>
      <c r="K9" s="31"/>
      <c r="L9" s="24">
        <f t="shared" si="0"/>
        <v>2.5</v>
      </c>
      <c r="M9" s="32"/>
      <c r="N9" s="22">
        <v>7.5</v>
      </c>
      <c r="O9" s="32"/>
      <c r="P9" s="27">
        <f t="shared" si="1"/>
        <v>5</v>
      </c>
    </row>
    <row r="10" spans="1:16" ht="27" customHeight="1">
      <c r="A10" s="6"/>
      <c r="B10" s="28">
        <f t="shared" si="2"/>
        <v>8</v>
      </c>
      <c r="C10" s="17"/>
      <c r="D10" s="18"/>
      <c r="E10" s="19"/>
      <c r="F10" s="29" t="s">
        <v>16</v>
      </c>
      <c r="G10" s="30"/>
      <c r="H10" s="22" t="s">
        <v>28</v>
      </c>
      <c r="I10" s="22">
        <v>0</v>
      </c>
      <c r="J10" s="22">
        <v>5.8</v>
      </c>
      <c r="K10" s="31"/>
      <c r="L10" s="24">
        <f t="shared" si="0"/>
        <v>1.9333333333333333</v>
      </c>
      <c r="M10" s="32"/>
      <c r="N10" s="22">
        <v>6.75</v>
      </c>
      <c r="O10" s="32"/>
      <c r="P10" s="27">
        <f t="shared" si="1"/>
        <v>4.3416666666666668</v>
      </c>
    </row>
    <row r="11" spans="1:16" ht="27" customHeight="1">
      <c r="A11" s="6"/>
      <c r="B11" s="28">
        <f t="shared" si="2"/>
        <v>9</v>
      </c>
      <c r="C11" s="17"/>
      <c r="D11" s="18"/>
      <c r="E11" s="19"/>
      <c r="F11" s="29" t="s">
        <v>17</v>
      </c>
      <c r="G11" s="30"/>
      <c r="H11" s="22">
        <v>5.9</v>
      </c>
      <c r="I11" s="22">
        <v>1.9</v>
      </c>
      <c r="J11" s="22">
        <v>1</v>
      </c>
      <c r="K11" s="31"/>
      <c r="L11" s="24">
        <f t="shared" si="0"/>
        <v>2.9333333333333336</v>
      </c>
      <c r="M11" s="32"/>
      <c r="N11" s="22">
        <v>5</v>
      </c>
      <c r="O11" s="32"/>
      <c r="P11" s="27">
        <f t="shared" si="1"/>
        <v>3.9666666666666668</v>
      </c>
    </row>
    <row r="12" spans="1:16" ht="27" customHeight="1">
      <c r="A12" s="6"/>
      <c r="B12" s="28">
        <f t="shared" si="2"/>
        <v>10</v>
      </c>
      <c r="C12" s="17"/>
      <c r="D12" s="18"/>
      <c r="E12" s="19"/>
      <c r="F12" s="29" t="s">
        <v>18</v>
      </c>
      <c r="G12" s="30"/>
      <c r="H12" s="22">
        <v>6.5</v>
      </c>
      <c r="I12" s="22">
        <v>4.8</v>
      </c>
      <c r="J12" s="22">
        <v>6.9</v>
      </c>
      <c r="K12" s="31"/>
      <c r="L12" s="24">
        <f t="shared" si="0"/>
        <v>6.0666666666666673</v>
      </c>
      <c r="M12" s="32"/>
      <c r="N12" s="22"/>
      <c r="O12" s="32"/>
      <c r="P12" s="27">
        <f t="shared" si="1"/>
        <v>6.0666666666666673</v>
      </c>
    </row>
    <row r="13" spans="1:16" ht="27" customHeight="1">
      <c r="A13" s="6"/>
      <c r="B13" s="28">
        <f t="shared" si="2"/>
        <v>11</v>
      </c>
      <c r="C13" s="17"/>
      <c r="D13" s="18"/>
      <c r="E13" s="19"/>
      <c r="F13" s="29" t="s">
        <v>19</v>
      </c>
      <c r="G13" s="30"/>
      <c r="H13" s="22">
        <v>1.3</v>
      </c>
      <c r="I13" s="22">
        <v>0.5</v>
      </c>
      <c r="J13" s="22">
        <v>6.8</v>
      </c>
      <c r="K13" s="31"/>
      <c r="L13" s="24">
        <f t="shared" si="0"/>
        <v>2.8666666666666667</v>
      </c>
      <c r="M13" s="32"/>
      <c r="N13" s="22">
        <v>5</v>
      </c>
      <c r="O13" s="32"/>
      <c r="P13" s="27">
        <f t="shared" si="1"/>
        <v>3.9333333333333336</v>
      </c>
    </row>
    <row r="14" spans="1:16" ht="27" customHeight="1">
      <c r="A14" s="6"/>
      <c r="B14" s="28">
        <f t="shared" si="2"/>
        <v>12</v>
      </c>
      <c r="C14" s="17"/>
      <c r="D14" s="18"/>
      <c r="E14" s="19"/>
      <c r="F14" s="29" t="s">
        <v>20</v>
      </c>
      <c r="G14" s="30"/>
      <c r="H14" s="22">
        <v>3.3</v>
      </c>
      <c r="I14" s="22">
        <f>5.6+0.4</f>
        <v>6</v>
      </c>
      <c r="J14" s="22">
        <v>8.1</v>
      </c>
      <c r="K14" s="31"/>
      <c r="L14" s="24">
        <f t="shared" si="0"/>
        <v>5.8</v>
      </c>
      <c r="M14" s="32"/>
      <c r="N14" s="22">
        <v>8.1</v>
      </c>
      <c r="O14" s="32"/>
      <c r="P14" s="27">
        <f t="shared" si="1"/>
        <v>6.9499999999999993</v>
      </c>
    </row>
    <row r="15" spans="1:16" ht="27" customHeight="1">
      <c r="A15" s="6"/>
      <c r="B15" s="28">
        <f t="shared" si="2"/>
        <v>13</v>
      </c>
      <c r="C15" s="17"/>
      <c r="D15" s="18"/>
      <c r="E15" s="19"/>
      <c r="F15" s="29" t="s">
        <v>21</v>
      </c>
      <c r="G15" s="30"/>
      <c r="H15" s="22">
        <v>4.5</v>
      </c>
      <c r="I15" s="22">
        <v>0.5</v>
      </c>
      <c r="J15" s="22">
        <f>9.4+0.3</f>
        <v>9.7000000000000011</v>
      </c>
      <c r="K15" s="31"/>
      <c r="L15" s="24">
        <f t="shared" si="0"/>
        <v>4.9000000000000004</v>
      </c>
      <c r="M15" s="32"/>
      <c r="N15" s="22">
        <v>9.8000000000000007</v>
      </c>
      <c r="O15" s="32"/>
      <c r="P15" s="27">
        <f t="shared" si="1"/>
        <v>7.3500000000000005</v>
      </c>
    </row>
    <row r="16" spans="1:16" ht="27" customHeight="1">
      <c r="A16" s="6"/>
      <c r="B16" s="28">
        <f t="shared" si="2"/>
        <v>14</v>
      </c>
      <c r="C16" s="17"/>
      <c r="D16" s="18"/>
      <c r="E16" s="19"/>
      <c r="F16" s="29" t="s">
        <v>22</v>
      </c>
      <c r="G16" s="30"/>
      <c r="H16" s="22">
        <v>6.5</v>
      </c>
      <c r="I16" s="22">
        <v>6.2</v>
      </c>
      <c r="J16" s="22">
        <v>9.9</v>
      </c>
      <c r="K16" s="31"/>
      <c r="L16" s="24">
        <f t="shared" si="0"/>
        <v>7.5333333333333341</v>
      </c>
      <c r="M16" s="32"/>
      <c r="N16" s="22"/>
      <c r="O16" s="32"/>
      <c r="P16" s="27">
        <f t="shared" si="1"/>
        <v>7.5333333333333341</v>
      </c>
    </row>
    <row r="17" spans="1:16" ht="27" customHeight="1">
      <c r="A17" s="6"/>
      <c r="B17" s="28">
        <f t="shared" si="2"/>
        <v>15</v>
      </c>
      <c r="C17" s="17"/>
      <c r="D17" s="18"/>
      <c r="E17" s="19"/>
      <c r="F17" s="29" t="s">
        <v>23</v>
      </c>
      <c r="G17" s="30"/>
      <c r="H17" s="22">
        <v>2.5</v>
      </c>
      <c r="I17" s="22">
        <v>3.6</v>
      </c>
      <c r="J17" s="22">
        <v>1.6</v>
      </c>
      <c r="K17" s="31"/>
      <c r="L17" s="24">
        <f t="shared" si="0"/>
        <v>2.5666666666666664</v>
      </c>
      <c r="M17" s="32"/>
      <c r="N17" s="22">
        <v>4.9000000000000004</v>
      </c>
      <c r="O17" s="32"/>
      <c r="P17" s="27">
        <f t="shared" si="1"/>
        <v>3.7333333333333334</v>
      </c>
    </row>
    <row r="18" spans="1:16" ht="27" customHeight="1">
      <c r="A18" s="6"/>
      <c r="B18" s="28">
        <f t="shared" si="2"/>
        <v>16</v>
      </c>
      <c r="C18" s="17"/>
      <c r="D18" s="18"/>
      <c r="E18" s="19"/>
      <c r="F18" s="29" t="s">
        <v>24</v>
      </c>
      <c r="G18" s="30"/>
      <c r="H18" s="22">
        <v>8.9</v>
      </c>
      <c r="I18" s="22">
        <v>7.9</v>
      </c>
      <c r="J18" s="22">
        <v>6.4</v>
      </c>
      <c r="K18" s="31"/>
      <c r="L18" s="24">
        <f t="shared" si="0"/>
        <v>7.7333333333333343</v>
      </c>
      <c r="M18" s="32"/>
      <c r="N18" s="22"/>
      <c r="O18" s="32"/>
      <c r="P18" s="27">
        <f t="shared" si="1"/>
        <v>7.7333333333333343</v>
      </c>
    </row>
    <row r="19" spans="1:16" ht="27" customHeight="1">
      <c r="A19" s="6"/>
      <c r="B19" s="28">
        <f t="shared" si="2"/>
        <v>17</v>
      </c>
      <c r="C19" s="17"/>
      <c r="D19" s="18"/>
      <c r="E19" s="19"/>
      <c r="F19" s="29" t="s">
        <v>25</v>
      </c>
      <c r="G19" s="30"/>
      <c r="H19" s="22">
        <v>4</v>
      </c>
      <c r="I19" s="22">
        <v>0.7</v>
      </c>
      <c r="J19" s="22">
        <v>3.3</v>
      </c>
      <c r="K19" s="31"/>
      <c r="L19" s="24">
        <f t="shared" si="0"/>
        <v>2.6666666666666665</v>
      </c>
      <c r="M19" s="32"/>
      <c r="N19" s="22">
        <v>4.5</v>
      </c>
      <c r="O19" s="32"/>
      <c r="P19" s="27">
        <f t="shared" si="1"/>
        <v>3.583333333333333</v>
      </c>
    </row>
    <row r="20" spans="1:16" ht="27" customHeight="1">
      <c r="A20" s="6"/>
      <c r="B20" s="28">
        <f t="shared" si="2"/>
        <v>18</v>
      </c>
      <c r="C20" s="17"/>
      <c r="D20" s="18"/>
      <c r="E20" s="19"/>
      <c r="F20" s="29" t="s">
        <v>26</v>
      </c>
      <c r="G20" s="30"/>
      <c r="H20" s="22">
        <v>3.6</v>
      </c>
      <c r="I20" s="22">
        <f>4.7+1</f>
        <v>5.7</v>
      </c>
      <c r="J20" s="22">
        <v>6.9</v>
      </c>
      <c r="K20" s="31"/>
      <c r="L20" s="24">
        <f t="shared" si="0"/>
        <v>5.4000000000000012</v>
      </c>
      <c r="M20" s="32"/>
      <c r="N20" s="22">
        <v>9.5</v>
      </c>
      <c r="O20" s="32"/>
      <c r="P20" s="27">
        <f t="shared" si="1"/>
        <v>7.4500000000000011</v>
      </c>
    </row>
    <row r="21" spans="1:16" ht="27" customHeight="1">
      <c r="A21" s="33"/>
      <c r="B21" s="28">
        <f t="shared" si="2"/>
        <v>19</v>
      </c>
      <c r="C21" s="17"/>
      <c r="D21" s="18"/>
      <c r="E21" s="19"/>
      <c r="F21" s="34" t="s">
        <v>27</v>
      </c>
      <c r="G21" s="30"/>
      <c r="H21" s="22">
        <v>4.5999999999999996</v>
      </c>
      <c r="I21" s="22">
        <v>6.3</v>
      </c>
      <c r="J21" s="22">
        <v>8.1999999999999993</v>
      </c>
      <c r="K21" s="31"/>
      <c r="L21" s="24">
        <f t="shared" si="0"/>
        <v>6.3666666666666663</v>
      </c>
      <c r="M21" s="32"/>
      <c r="N21" s="22"/>
      <c r="O21" s="32"/>
      <c r="P21" s="27">
        <f t="shared" si="1"/>
        <v>6.3666666666666663</v>
      </c>
    </row>
  </sheetData>
  <conditionalFormatting sqref="L3:L21">
    <cfRule type="cellIs" dxfId="4" priority="1" stopIfTrue="1" operator="lessThan">
      <formula>7</formula>
    </cfRule>
    <cfRule type="cellIs" dxfId="3" priority="2" stopIfTrue="1" operator="greaterThanOrEqual">
      <formula>7</formula>
    </cfRule>
  </conditionalFormatting>
  <conditionalFormatting sqref="N3">
    <cfRule type="cellIs" dxfId="2" priority="1" stopIfTrue="1" operator="greaterThanOrEqual">
      <formula>7</formula>
    </cfRule>
  </conditionalFormatting>
  <conditionalFormatting sqref="P3:P21">
    <cfRule type="cellIs" dxfId="1" priority="1" stopIfTrue="1" operator="greaterThanOrEqual">
      <formula>5</formula>
    </cfRule>
    <cfRule type="cellIs" dxfId="0" priority="2" stopIfTrue="1" operator="lessThan">
      <formula>5</formula>
    </cfRule>
  </conditionalFormatting>
  <pageMargins left="0.75" right="0.75" top="1" bottom="1" header="0.5" footer="0.5"/>
  <pageSetup orientation="portrait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Folha 1 - Tabela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SERGIO MOSCON</dc:creator>
  <cp:lastModifiedBy>paulomoscon</cp:lastModifiedBy>
  <dcterms:created xsi:type="dcterms:W3CDTF">2014-12-16T16:32:46Z</dcterms:created>
  <dcterms:modified xsi:type="dcterms:W3CDTF">2014-12-19T15:15:35Z</dcterms:modified>
</cp:coreProperties>
</file>